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DSA Collaborative\2023 PDSA Collaborative\PDSA Toolkit Examples\Run chart files and write up for PDSA Toolkit\"/>
    </mc:Choice>
  </mc:AlternateContent>
  <xr:revisionPtr revIDLastSave="0" documentId="13_ncr:1_{ACDBDF23-2DFC-4A41-9122-AC55E4EAF3DD}" xr6:coauthVersionLast="47" xr6:coauthVersionMax="47" xr10:uidLastSave="{00000000-0000-0000-0000-000000000000}"/>
  <bookViews>
    <workbookView xWindow="-120" yWindow="-120" windowWidth="29040" windowHeight="15840" xr2:uid="{2B5B5FF2-5036-4A3A-B74E-FCD2B28D18D7}"/>
  </bookViews>
  <sheets>
    <sheet name="CPS Reports Datasheet" sheetId="14" r:id="rId1"/>
    <sheet name="CPS Reports Measures Example" sheetId="1" r:id="rId2"/>
    <sheet name="Measures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4" l="1"/>
  <c r="G27" i="1"/>
  <c r="F25" i="1"/>
  <c r="E25" i="1"/>
  <c r="F29" i="14"/>
  <c r="F32" i="14" s="1"/>
  <c r="E29" i="14"/>
  <c r="A14" i="1" l="1"/>
  <c r="A15" i="1" s="1"/>
  <c r="A16" i="1" s="1"/>
  <c r="A17" i="1" s="1"/>
  <c r="A18" i="1" l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<sst xmlns="http://schemas.openxmlformats.org/spreadsheetml/2006/main" count="116" uniqueCount="60">
  <si>
    <t>Case ID</t>
  </si>
  <si>
    <t>Worker Name</t>
  </si>
  <si>
    <t>Date  Report Received</t>
  </si>
  <si>
    <t>Worker A</t>
  </si>
  <si>
    <t>Worker B</t>
  </si>
  <si>
    <t>Mental Health Professional</t>
  </si>
  <si>
    <t>Other</t>
  </si>
  <si>
    <t>Parent of Child Victim</t>
  </si>
  <si>
    <t>No</t>
  </si>
  <si>
    <t>YES</t>
  </si>
  <si>
    <t>N/A</t>
  </si>
  <si>
    <t>TOTAL</t>
  </si>
  <si>
    <t>County A</t>
  </si>
  <si>
    <t>County B</t>
  </si>
  <si>
    <t>County C</t>
  </si>
  <si>
    <t>County D</t>
  </si>
  <si>
    <t>Yes/No/NA Options</t>
  </si>
  <si>
    <t>Anonymous</t>
  </si>
  <si>
    <t>Child Victim</t>
  </si>
  <si>
    <t>Maltreater</t>
  </si>
  <si>
    <t>Neighbor/Friend</t>
  </si>
  <si>
    <t>Other Caregiver of Child Victim</t>
  </si>
  <si>
    <t>Social Service Worker</t>
  </si>
  <si>
    <t>Legal/Law Enforcement</t>
  </si>
  <si>
    <t>Medical Personnel</t>
  </si>
  <si>
    <t>Child Care Provider</t>
  </si>
  <si>
    <t>Relative</t>
  </si>
  <si>
    <t>Educational Personnel</t>
  </si>
  <si>
    <t>Reporter Category</t>
  </si>
  <si>
    <t>yes</t>
  </si>
  <si>
    <t>Contact Timing</t>
  </si>
  <si>
    <t>None</t>
  </si>
  <si>
    <t>May 2022 CPS Report Data for County A</t>
  </si>
  <si>
    <t>(CPS Reports Numerator)</t>
  </si>
  <si>
    <t>(CPS Reports Denominator)</t>
  </si>
  <si>
    <t>&lt;1 time / YEAR</t>
  </si>
  <si>
    <t>1-2 times / YEAR</t>
  </si>
  <si>
    <t>3-4 times / YEAR</t>
  </si>
  <si>
    <t>3-5 times / MONTH</t>
  </si>
  <si>
    <t>6+ times / MONTH</t>
  </si>
  <si>
    <t>EXAMPLE of filled in dataset:</t>
  </si>
  <si>
    <t>1-2 times / MONTH</t>
  </si>
  <si>
    <r>
      <t>Instructions, definitions, and the data collection process are documented on the accompanying '</t>
    </r>
    <r>
      <rPr>
        <b/>
        <sz val="11"/>
        <color theme="1"/>
        <rFont val="Calibri"/>
        <family val="2"/>
        <scheme val="minor"/>
      </rPr>
      <t>CPS Reports Run Chart Measures</t>
    </r>
    <r>
      <rPr>
        <sz val="11"/>
        <color theme="1"/>
        <rFont val="Calibri"/>
        <family val="2"/>
        <scheme val="minor"/>
      </rPr>
      <t>' Document.</t>
    </r>
  </si>
  <si>
    <r>
      <rPr>
        <b/>
        <sz val="11"/>
        <color theme="1"/>
        <rFont val="Calibri"/>
        <family val="2"/>
        <scheme val="minor"/>
      </rPr>
      <t>CPS Professional</t>
    </r>
    <r>
      <rPr>
        <sz val="11"/>
        <color theme="1"/>
        <rFont val="Calibri"/>
        <family val="2"/>
        <scheme val="minor"/>
      </rPr>
      <t>: Worker A</t>
    </r>
  </si>
  <si>
    <r>
      <rPr>
        <b/>
        <sz val="11"/>
        <color theme="1"/>
        <rFont val="Calibri"/>
        <family val="2"/>
        <scheme val="minor"/>
      </rPr>
      <t>Agency</t>
    </r>
    <r>
      <rPr>
        <sz val="11"/>
        <color theme="1"/>
        <rFont val="Calibri"/>
        <family val="2"/>
        <scheme val="minor"/>
      </rPr>
      <t>: County A</t>
    </r>
  </si>
  <si>
    <t>CPS Report Data</t>
  </si>
  <si>
    <r>
      <rPr>
        <b/>
        <sz val="11"/>
        <color theme="1"/>
        <rFont val="Calibri"/>
        <family val="2"/>
        <scheme val="minor"/>
      </rPr>
      <t>Month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</si>
  <si>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Agency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</si>
  <si>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CPS Professional</t>
    </r>
    <r>
      <rPr>
        <sz val="11"/>
        <color theme="1"/>
        <rFont val="Calibri"/>
        <family val="2"/>
        <scheme val="minor"/>
      </rPr>
      <t>:</t>
    </r>
  </si>
  <si>
    <t>Does this family potentially have a NCP?</t>
  </si>
  <si>
    <t>Did the CPS Professional document the NCP identity OR was this information already documented?</t>
  </si>
  <si>
    <t>Percent of applicable CPS Access Reports with documentation of the identity of the NCP.</t>
  </si>
  <si>
    <t>Percent of CPS Access Reports where there was a documentation of the identity of the NCP(s) at the CPS Report OR that information was already documented.</t>
  </si>
  <si>
    <t>CPS Reports Goal Statement: Percent of CPS Access Reports with the non-custodial parent identity documented.</t>
  </si>
  <si>
    <t>Reporter Type</t>
  </si>
  <si>
    <r>
      <rPr>
        <b/>
        <sz val="11"/>
        <color theme="1"/>
        <rFont val="Calibri"/>
        <family val="2"/>
        <scheme val="minor"/>
      </rPr>
      <t>Month</t>
    </r>
    <r>
      <rPr>
        <sz val="11"/>
        <color theme="1"/>
        <rFont val="Calibri"/>
        <family val="2"/>
        <scheme val="minor"/>
      </rPr>
      <t>: May 2023</t>
    </r>
  </si>
  <si>
    <t>May 2023 percent of applicable CPS Access Reports with documentation of the identity of the NCP.</t>
  </si>
  <si>
    <t>Was the reporter available to ask questions?</t>
  </si>
  <si>
    <t>NOTES</t>
  </si>
  <si>
    <r>
      <t>Instructions, definitions, and the data collection process are documented on the accompanying</t>
    </r>
    <r>
      <rPr>
        <b/>
        <sz val="11"/>
        <color theme="1"/>
        <rFont val="Calibri"/>
        <family val="2"/>
        <scheme val="minor"/>
      </rPr>
      <t xml:space="preserve"> 'CPS Reports Run Chart Guide' </t>
    </r>
    <r>
      <rPr>
        <sz val="11"/>
        <color theme="1"/>
        <rFont val="Calibri"/>
        <family val="2"/>
        <scheme val="minor"/>
      </rPr>
      <t>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</si>
</sst>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5" xfId="0" applyFont="1" applyBorder="1"/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0" fontId="0" fillId="2" borderId="0" xfId="0" applyFill="1"/>
    <xf numFmtId="17" fontId="0" fillId="0" borderId="0" xfId="0" applyNumberFormat="1"/>
    <xf numFmtId="9" fontId="0" fillId="0" borderId="0" xfId="0" applyNumberFormat="1"/>
    <xf numFmtId="0" fontId="6" fillId="0" borderId="0" xfId="0" applyFont="1"/>
    <xf numFmtId="0" fontId="7" fillId="0" borderId="0" xfId="0" applyFont="1"/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9" fillId="0" borderId="0" xfId="0" applyFont="1" applyAlignment="1">
      <alignment vertical="center"/>
    </xf>
    <xf numFmtId="0" fontId="0" fillId="0" borderId="9" xfId="0" applyBorder="1"/>
    <xf numFmtId="0" fontId="7" fillId="0" borderId="4" xfId="0" applyFont="1" applyBorder="1" applyAlignment="1">
      <alignment horizontal="center"/>
    </xf>
    <xf numFmtId="0" fontId="2" fillId="0" borderId="0" xfId="0" applyFont="1"/>
    <xf numFmtId="9" fontId="8" fillId="0" borderId="8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0" fillId="3" borderId="10" xfId="0" applyFill="1" applyBorder="1"/>
    <xf numFmtId="0" fontId="0" fillId="3" borderId="11" xfId="0" applyFill="1" applyBorder="1"/>
    <xf numFmtId="9" fontId="8" fillId="0" borderId="12" xfId="1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6" xfId="0" applyFont="1" applyFill="1" applyBorder="1"/>
    <xf numFmtId="9" fontId="10" fillId="0" borderId="7" xfId="1" applyFont="1" applyFill="1" applyBorder="1" applyAlignment="1">
      <alignment horizontal="center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4" xfId="0" applyBorder="1"/>
    <xf numFmtId="0" fontId="3" fillId="0" borderId="16" xfId="0" applyFont="1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3" fillId="0" borderId="18" xfId="0" applyFont="1" applyBorder="1"/>
    <xf numFmtId="0" fontId="5" fillId="0" borderId="16" xfId="0" applyFont="1" applyBorder="1" applyAlignment="1">
      <alignment horizontal="center"/>
    </xf>
    <xf numFmtId="0" fontId="0" fillId="0" borderId="1" xfId="0" applyBorder="1"/>
    <xf numFmtId="14" fontId="0" fillId="0" borderId="2" xfId="0" applyNumberFormat="1" applyBorder="1"/>
    <xf numFmtId="0" fontId="7" fillId="0" borderId="2" xfId="0" applyFont="1" applyBorder="1" applyAlignment="1">
      <alignment horizontal="center"/>
    </xf>
    <xf numFmtId="0" fontId="0" fillId="0" borderId="18" xfId="0" applyBorder="1"/>
    <xf numFmtId="0" fontId="0" fillId="0" borderId="16" xfId="0" applyBorder="1"/>
    <xf numFmtId="14" fontId="0" fillId="0" borderId="16" xfId="0" applyNumberFormat="1" applyBorder="1"/>
    <xf numFmtId="0" fontId="7" fillId="0" borderId="16" xfId="0" applyFont="1" applyBorder="1" applyAlignment="1">
      <alignment horizontal="center"/>
    </xf>
    <xf numFmtId="9" fontId="10" fillId="0" borderId="17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Percent of applicable CPS Reports</a:t>
            </a:r>
            <a:r>
              <a:rPr lang="en-US" sz="1400" baseline="0"/>
              <a:t> with Documentation of the Identity of the NCP(s)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'CPS Reports Measures Example'!$A$32</c:f>
              <c:strCache>
                <c:ptCount val="1"/>
                <c:pt idx="0">
                  <c:v>County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2.7488322473214644E-2"/>
                  <c:y val="-8.369483019669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68-40FA-9449-D8584A8403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'CPS Reports Measures Example'!$B$31:$G$31</c:f>
              <c:numCache>
                <c:formatCode>mmm\-yy</c:formatCode>
                <c:ptCount val="6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</c:numCache>
            </c:numRef>
          </c:cat>
          <c:val>
            <c:numRef>
              <c:f>'CPS Reports Measures Example'!$B$32:$G$32</c:f>
              <c:numCache>
                <c:formatCode>0%</c:formatCode>
                <c:ptCount val="6"/>
                <c:pt idx="0">
                  <c:v>0.1</c:v>
                </c:pt>
                <c:pt idx="1">
                  <c:v>0.4</c:v>
                </c:pt>
                <c:pt idx="2">
                  <c:v>0.63</c:v>
                </c:pt>
                <c:pt idx="3">
                  <c:v>0.65</c:v>
                </c:pt>
                <c:pt idx="4">
                  <c:v>0.55000000000000004</c:v>
                </c:pt>
                <c:pt idx="5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4-44D8-8DFD-F24D866129DC}"/>
            </c:ext>
          </c:extLst>
        </c:ser>
        <c:ser>
          <c:idx val="1"/>
          <c:order val="1"/>
          <c:tx>
            <c:strRef>
              <c:f>'CPS Reports Measures Example'!$A$33</c:f>
              <c:strCache>
                <c:ptCount val="1"/>
                <c:pt idx="0">
                  <c:v>County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'CPS Reports Measures Example'!$B$31:$G$31</c:f>
              <c:numCache>
                <c:formatCode>mmm\-yy</c:formatCode>
                <c:ptCount val="6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</c:numCache>
            </c:numRef>
          </c:cat>
          <c:val>
            <c:numRef>
              <c:f>'CPS Reports Measures Example'!$B$33:$G$33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0.4</c:v>
                </c:pt>
                <c:pt idx="3">
                  <c:v>0.65</c:v>
                </c:pt>
                <c:pt idx="4">
                  <c:v>0.7</c:v>
                </c:pt>
                <c:pt idx="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4-44D8-8DFD-F24D866129DC}"/>
            </c:ext>
          </c:extLst>
        </c:ser>
        <c:ser>
          <c:idx val="2"/>
          <c:order val="2"/>
          <c:tx>
            <c:strRef>
              <c:f>'CPS Reports Measures Example'!$A$34</c:f>
              <c:strCache>
                <c:ptCount val="1"/>
                <c:pt idx="0">
                  <c:v>County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'CPS Reports Measures Example'!$B$31:$G$31</c:f>
              <c:numCache>
                <c:formatCode>mmm\-yy</c:formatCode>
                <c:ptCount val="6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</c:numCache>
            </c:numRef>
          </c:cat>
          <c:val>
            <c:numRef>
              <c:f>'CPS Reports Measures Example'!$B$34:$G$34</c:f>
              <c:numCache>
                <c:formatCode>0%</c:formatCode>
                <c:ptCount val="6"/>
                <c:pt idx="0">
                  <c:v>0.25</c:v>
                </c:pt>
                <c:pt idx="1">
                  <c:v>0.6</c:v>
                </c:pt>
                <c:pt idx="2">
                  <c:v>0.5</c:v>
                </c:pt>
                <c:pt idx="3">
                  <c:v>0.7</c:v>
                </c:pt>
                <c:pt idx="4">
                  <c:v>0.75</c:v>
                </c:pt>
                <c:pt idx="5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4-44D8-8DFD-F24D866129DC}"/>
            </c:ext>
          </c:extLst>
        </c:ser>
        <c:ser>
          <c:idx val="3"/>
          <c:order val="3"/>
          <c:tx>
            <c:strRef>
              <c:f>'CPS Reports Measures Example'!$A$35</c:f>
              <c:strCache>
                <c:ptCount val="1"/>
                <c:pt idx="0">
                  <c:v>County 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'CPS Reports Measures Example'!$B$31:$G$31</c:f>
              <c:numCache>
                <c:formatCode>mmm\-yy</c:formatCode>
                <c:ptCount val="6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</c:numCache>
            </c:numRef>
          </c:cat>
          <c:val>
            <c:numRef>
              <c:f>'CPS Reports Measures Example'!$B$35:$G$35</c:f>
              <c:numCache>
                <c:formatCode>0%</c:formatCode>
                <c:ptCount val="6"/>
                <c:pt idx="0">
                  <c:v>0.45</c:v>
                </c:pt>
                <c:pt idx="1">
                  <c:v>0.45</c:v>
                </c:pt>
                <c:pt idx="2">
                  <c:v>0.41</c:v>
                </c:pt>
                <c:pt idx="3">
                  <c:v>0.65</c:v>
                </c:pt>
                <c:pt idx="4">
                  <c:v>0.65</c:v>
                </c:pt>
                <c:pt idx="5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14-44D8-8DFD-F24D86612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0899728"/>
        <c:axId val="1490898480"/>
      </c:lineChart>
      <c:dateAx>
        <c:axId val="1490899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898480"/>
        <c:crosses val="autoZero"/>
        <c:auto val="1"/>
        <c:lblOffset val="100"/>
        <c:baseTimeUnit val="months"/>
      </c:dateAx>
      <c:valAx>
        <c:axId val="1490898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89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80962</xdr:rowOff>
    </xdr:from>
    <xdr:to>
      <xdr:col>7</xdr:col>
      <xdr:colOff>0</xdr:colOff>
      <xdr:row>53</xdr:row>
      <xdr:rowOff>85726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E11A41-F1CC-4AE0-9B8D-CFAE6A04C3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B7A2-CC49-4150-9AB2-8666C7F71807}">
  <dimension ref="A1:I52"/>
  <sheetViews>
    <sheetView tabSelected="1" workbookViewId="0">
      <pane ySplit="11" topLeftCell="A12" activePane="bottomLeft" state="frozen"/>
      <selection pane="bottomLeft" activeCell="I19" sqref="I19"/>
    </sheetView>
  </sheetViews>
  <sheetFormatPr defaultRowHeight="15" x14ac:dyDescent="0.25"/>
  <cols>
    <col min="1" max="1" width="18" customWidth="1"/>
    <col min="2" max="2" width="11.28515625" bestFit="1" customWidth="1"/>
    <col min="3" max="3" width="13.42578125" bestFit="1" customWidth="1"/>
    <col min="4" max="4" width="16.28515625" bestFit="1" customWidth="1"/>
    <col min="5" max="5" width="26.7109375" customWidth="1"/>
    <col min="6" max="6" width="25.5703125" bestFit="1" customWidth="1"/>
    <col min="7" max="7" width="20.7109375" customWidth="1"/>
    <col min="8" max="8" width="23.42578125" customWidth="1"/>
    <col min="9" max="9" width="94.7109375" customWidth="1"/>
    <col min="10" max="10" width="17.5703125" customWidth="1"/>
    <col min="11" max="11" width="4.42578125" customWidth="1"/>
  </cols>
  <sheetData>
    <row r="1" spans="1:9" ht="18.75" x14ac:dyDescent="0.3">
      <c r="A1" s="11" t="s">
        <v>53</v>
      </c>
    </row>
    <row r="2" spans="1:9" ht="18.75" x14ac:dyDescent="0.3">
      <c r="A2" s="11"/>
    </row>
    <row r="3" spans="1:9" x14ac:dyDescent="0.25">
      <c r="A3" t="s">
        <v>46</v>
      </c>
    </row>
    <row r="4" spans="1:9" x14ac:dyDescent="0.25">
      <c r="A4" t="s">
        <v>48</v>
      </c>
    </row>
    <row r="5" spans="1:9" x14ac:dyDescent="0.25">
      <c r="A5" t="s">
        <v>47</v>
      </c>
    </row>
    <row r="7" spans="1:9" x14ac:dyDescent="0.25">
      <c r="A7" t="s">
        <v>59</v>
      </c>
    </row>
    <row r="8" spans="1:9" x14ac:dyDescent="0.25">
      <c r="G8" s="19"/>
      <c r="H8" s="19"/>
      <c r="I8" s="19"/>
    </row>
    <row r="9" spans="1:9" ht="15.75" thickBot="1" x14ac:dyDescent="0.3"/>
    <row r="10" spans="1:9" ht="15.75" thickBot="1" x14ac:dyDescent="0.3">
      <c r="A10" s="5" t="s">
        <v>45</v>
      </c>
      <c r="B10" s="39"/>
      <c r="C10" s="39"/>
      <c r="D10" s="39"/>
      <c r="E10" s="39" t="s">
        <v>34</v>
      </c>
      <c r="F10" s="39" t="s">
        <v>33</v>
      </c>
      <c r="G10" s="39"/>
      <c r="H10" s="40"/>
    </row>
    <row r="11" spans="1:9" ht="60.75" thickBot="1" x14ac:dyDescent="0.3">
      <c r="A11" s="41" t="s">
        <v>0</v>
      </c>
      <c r="B11" s="42" t="s">
        <v>1</v>
      </c>
      <c r="C11" s="42" t="s">
        <v>2</v>
      </c>
      <c r="D11" s="42" t="s">
        <v>54</v>
      </c>
      <c r="E11" s="42" t="s">
        <v>49</v>
      </c>
      <c r="F11" s="42" t="s">
        <v>50</v>
      </c>
      <c r="G11" s="42" t="s">
        <v>57</v>
      </c>
      <c r="H11" s="43" t="s">
        <v>58</v>
      </c>
    </row>
    <row r="12" spans="1:9" ht="15" customHeight="1" x14ac:dyDescent="0.25">
      <c r="A12" s="46"/>
      <c r="B12" s="3"/>
      <c r="C12" s="47"/>
      <c r="D12" s="3"/>
      <c r="E12" s="48"/>
      <c r="F12" s="48"/>
      <c r="G12" s="3"/>
      <c r="H12" s="4"/>
    </row>
    <row r="13" spans="1:9" ht="15" customHeight="1" x14ac:dyDescent="0.25">
      <c r="A13" s="17"/>
      <c r="C13" s="36"/>
      <c r="E13" s="14"/>
      <c r="F13" s="14"/>
      <c r="H13" s="37"/>
    </row>
    <row r="14" spans="1:9" ht="15" customHeight="1" x14ac:dyDescent="0.25">
      <c r="A14" s="17"/>
      <c r="C14" s="36"/>
      <c r="E14" s="14"/>
      <c r="F14" s="14"/>
      <c r="H14" s="37"/>
    </row>
    <row r="15" spans="1:9" ht="15" customHeight="1" x14ac:dyDescent="0.25">
      <c r="A15" s="17"/>
      <c r="C15" s="36"/>
      <c r="E15" s="14"/>
      <c r="F15" s="14"/>
      <c r="H15" s="37"/>
    </row>
    <row r="16" spans="1:9" ht="15" customHeight="1" x14ac:dyDescent="0.25">
      <c r="A16" s="17"/>
      <c r="C16" s="36"/>
      <c r="E16" s="14"/>
      <c r="F16" s="14"/>
      <c r="H16" s="37"/>
    </row>
    <row r="17" spans="1:8" ht="15" customHeight="1" x14ac:dyDescent="0.25">
      <c r="A17" s="17"/>
      <c r="C17" s="36"/>
      <c r="E17" s="14"/>
      <c r="F17" s="14"/>
      <c r="H17" s="37"/>
    </row>
    <row r="18" spans="1:8" ht="15" customHeight="1" x14ac:dyDescent="0.25">
      <c r="A18" s="17"/>
      <c r="C18" s="36"/>
      <c r="E18" s="14"/>
      <c r="F18" s="14"/>
      <c r="H18" s="37"/>
    </row>
    <row r="19" spans="1:8" ht="15" customHeight="1" x14ac:dyDescent="0.25">
      <c r="A19" s="17"/>
      <c r="C19" s="36"/>
      <c r="E19" s="14"/>
      <c r="F19" s="14"/>
      <c r="H19" s="37"/>
    </row>
    <row r="20" spans="1:8" ht="15" customHeight="1" x14ac:dyDescent="0.25">
      <c r="A20" s="17"/>
      <c r="C20" s="36"/>
      <c r="E20" s="14"/>
      <c r="F20" s="14"/>
      <c r="H20" s="37"/>
    </row>
    <row r="21" spans="1:8" ht="15" customHeight="1" x14ac:dyDescent="0.25">
      <c r="A21" s="17"/>
      <c r="C21" s="36"/>
      <c r="E21" s="14"/>
      <c r="F21" s="14"/>
      <c r="H21" s="37"/>
    </row>
    <row r="22" spans="1:8" ht="15" customHeight="1" x14ac:dyDescent="0.25">
      <c r="A22" s="17"/>
      <c r="C22" s="36"/>
      <c r="E22" s="14"/>
      <c r="F22" s="14"/>
      <c r="H22" s="37"/>
    </row>
    <row r="23" spans="1:8" ht="15" customHeight="1" x14ac:dyDescent="0.25">
      <c r="A23" s="17"/>
      <c r="C23" s="36"/>
      <c r="E23" s="14"/>
      <c r="F23" s="14"/>
      <c r="H23" s="37"/>
    </row>
    <row r="24" spans="1:8" ht="15" customHeight="1" x14ac:dyDescent="0.25">
      <c r="A24" s="17"/>
      <c r="C24" s="36"/>
      <c r="E24" s="14"/>
      <c r="F24" s="14"/>
      <c r="H24" s="37"/>
    </row>
    <row r="25" spans="1:8" ht="15" customHeight="1" x14ac:dyDescent="0.25">
      <c r="A25" s="17"/>
      <c r="C25" s="36"/>
      <c r="E25" s="14"/>
      <c r="F25" s="14"/>
      <c r="H25" s="37"/>
    </row>
    <row r="26" spans="1:8" ht="15" customHeight="1" x14ac:dyDescent="0.25">
      <c r="A26" s="17"/>
      <c r="C26" s="36"/>
      <c r="E26" s="14"/>
      <c r="F26" s="14"/>
      <c r="H26" s="37"/>
    </row>
    <row r="27" spans="1:8" ht="15" customHeight="1" x14ac:dyDescent="0.25">
      <c r="A27" s="17"/>
      <c r="C27" s="36"/>
      <c r="E27" s="14"/>
      <c r="F27" s="14"/>
      <c r="H27" s="37"/>
    </row>
    <row r="28" spans="1:8" ht="15" customHeight="1" thickBot="1" x14ac:dyDescent="0.35">
      <c r="A28" s="49"/>
      <c r="B28" s="50"/>
      <c r="C28" s="51"/>
      <c r="D28" s="50"/>
      <c r="E28" s="52"/>
      <c r="F28" s="52"/>
      <c r="G28" s="50"/>
      <c r="H28" s="53"/>
    </row>
    <row r="29" spans="1:8" s="1" customFormat="1" ht="15.75" thickBot="1" x14ac:dyDescent="0.3">
      <c r="A29" s="44" t="s">
        <v>11</v>
      </c>
      <c r="B29" s="38"/>
      <c r="C29" s="38"/>
      <c r="D29" s="38"/>
      <c r="E29" s="45">
        <f>COUNTIF(E12:E28,"YES")</f>
        <v>0</v>
      </c>
      <c r="F29" s="45">
        <f>COUNTIF(F12:F28,"YES")</f>
        <v>0</v>
      </c>
      <c r="G29" s="45">
        <f>COUNTIF(G12:G28,"YES")</f>
        <v>0</v>
      </c>
    </row>
    <row r="30" spans="1:8" ht="13.5" customHeight="1" x14ac:dyDescent="0.25"/>
    <row r="32" spans="1:8" x14ac:dyDescent="0.25">
      <c r="A32" s="26" t="s">
        <v>51</v>
      </c>
      <c r="B32" s="27"/>
      <c r="C32" s="27"/>
      <c r="D32" s="27"/>
      <c r="E32" s="27"/>
      <c r="F32" s="28" t="e">
        <f>F29/E29</f>
        <v>#DIV/0!</v>
      </c>
    </row>
    <row r="52" spans="7:7" x14ac:dyDescent="0.25">
      <c r="G52" s="12"/>
    </row>
  </sheetData>
  <conditionalFormatting sqref="E12:F28">
    <cfRule type="containsText" dxfId="1" priority="1" operator="containsText" text="Yes">
      <formula>NOT(ISERROR(SEARCH("Yes",E12)))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65BE7CF-C63C-4C5A-9E12-26792AA7052A}">
          <x14:formula1>
            <xm:f>Measures!$B$2:$B$15</xm:f>
          </x14:formula1>
          <xm:sqref>D12:D28</xm:sqref>
        </x14:dataValidation>
        <x14:dataValidation type="list" allowBlank="1" showInputMessage="1" showErrorMessage="1" xr:uid="{28387DBD-8673-40D8-AF5D-4327F6D6D7A0}">
          <x14:formula1>
            <xm:f>Measures!$A$2:$A$4</xm:f>
          </x14:formula1>
          <xm:sqref>E12:G28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FC41-F759-4E7E-9160-934B83AE5779}">
  <sheetPr>
    <tabColor theme="9" tint="0.79998168889431442"/>
  </sheetPr>
  <dimension ref="A1:J60"/>
  <sheetViews>
    <sheetView zoomScaleNormal="100" workbookViewId="0">
      <selection activeCell="G28" sqref="G28"/>
    </sheetView>
  </sheetViews>
  <sheetFormatPr defaultRowHeight="15" x14ac:dyDescent="0.25"/>
  <cols>
    <col min="1" max="1" width="18" customWidth="1"/>
    <col min="2" max="2" width="11.28515625" bestFit="1" customWidth="1"/>
    <col min="3" max="3" width="13.42578125" bestFit="1" customWidth="1"/>
    <col min="4" max="4" width="28.7109375" customWidth="1"/>
    <col min="5" max="5" width="26.7109375" customWidth="1"/>
    <col min="6" max="6" width="31.85546875" customWidth="1"/>
    <col min="7" max="8" width="36.85546875" customWidth="1"/>
    <col min="9" max="9" width="33.140625" customWidth="1"/>
    <col min="10" max="10" width="17.5703125" customWidth="1"/>
    <col min="11" max="11" width="4.42578125" customWidth="1"/>
  </cols>
  <sheetData>
    <row r="1" spans="1:9" ht="18.75" x14ac:dyDescent="0.3">
      <c r="A1" s="11" t="s">
        <v>53</v>
      </c>
    </row>
    <row r="2" spans="1:9" ht="10.5" customHeight="1" x14ac:dyDescent="0.3">
      <c r="A2" s="11"/>
    </row>
    <row r="3" spans="1:9" x14ac:dyDescent="0.25">
      <c r="A3" t="s">
        <v>55</v>
      </c>
    </row>
    <row r="4" spans="1:9" x14ac:dyDescent="0.25">
      <c r="A4" t="s">
        <v>43</v>
      </c>
    </row>
    <row r="5" spans="1:9" x14ac:dyDescent="0.25">
      <c r="A5" t="s">
        <v>44</v>
      </c>
    </row>
    <row r="6" spans="1:9" ht="7.5" customHeight="1" x14ac:dyDescent="0.25"/>
    <row r="7" spans="1:9" x14ac:dyDescent="0.25">
      <c r="A7" t="s">
        <v>42</v>
      </c>
    </row>
    <row r="8" spans="1:9" ht="12" customHeight="1" x14ac:dyDescent="0.25"/>
    <row r="9" spans="1:9" x14ac:dyDescent="0.25">
      <c r="A9" s="1" t="s">
        <v>40</v>
      </c>
      <c r="G9" s="19"/>
      <c r="H9" s="19"/>
      <c r="I9" s="19"/>
    </row>
    <row r="10" spans="1:9" ht="9" customHeight="1" thickBot="1" x14ac:dyDescent="0.3"/>
    <row r="11" spans="1:9" x14ac:dyDescent="0.25">
      <c r="A11" s="2" t="s">
        <v>32</v>
      </c>
      <c r="B11" s="3"/>
      <c r="C11" s="3"/>
      <c r="D11" s="3"/>
      <c r="E11" s="21" t="s">
        <v>34</v>
      </c>
      <c r="F11" s="22" t="s">
        <v>33</v>
      </c>
    </row>
    <row r="12" spans="1:9" ht="54.75" customHeight="1" x14ac:dyDescent="0.25">
      <c r="A12" s="32" t="s">
        <v>0</v>
      </c>
      <c r="B12" s="33" t="s">
        <v>1</v>
      </c>
      <c r="C12" s="33" t="s">
        <v>2</v>
      </c>
      <c r="D12" s="33" t="s">
        <v>54</v>
      </c>
      <c r="E12" s="33" t="s">
        <v>49</v>
      </c>
      <c r="F12" s="34" t="s">
        <v>50</v>
      </c>
    </row>
    <row r="13" spans="1:9" x14ac:dyDescent="0.25">
      <c r="A13" s="23">
        <v>1233455</v>
      </c>
      <c r="B13" s="24" t="s">
        <v>3</v>
      </c>
      <c r="C13" s="35">
        <v>44986</v>
      </c>
      <c r="D13" s="24" t="s">
        <v>5</v>
      </c>
      <c r="E13" s="14" t="s">
        <v>9</v>
      </c>
      <c r="F13" s="18" t="s">
        <v>9</v>
      </c>
    </row>
    <row r="14" spans="1:9" x14ac:dyDescent="0.25">
      <c r="A14" s="23">
        <f>A13+1</f>
        <v>1233456</v>
      </c>
      <c r="B14" s="24" t="s">
        <v>3</v>
      </c>
      <c r="C14" s="35">
        <v>44987</v>
      </c>
      <c r="D14" s="24" t="s">
        <v>26</v>
      </c>
      <c r="E14" s="14" t="s">
        <v>9</v>
      </c>
      <c r="F14" s="18" t="s">
        <v>9</v>
      </c>
    </row>
    <row r="15" spans="1:9" x14ac:dyDescent="0.25">
      <c r="A15" s="23">
        <f t="shared" ref="A15:A23" si="0">A14+1</f>
        <v>1233457</v>
      </c>
      <c r="B15" s="24" t="s">
        <v>3</v>
      </c>
      <c r="C15" s="35">
        <v>44988</v>
      </c>
      <c r="D15" s="24" t="s">
        <v>21</v>
      </c>
      <c r="E15" s="14" t="s">
        <v>9</v>
      </c>
      <c r="F15" s="18" t="s">
        <v>9</v>
      </c>
    </row>
    <row r="16" spans="1:9" x14ac:dyDescent="0.25">
      <c r="A16" s="23">
        <f t="shared" si="0"/>
        <v>1233458</v>
      </c>
      <c r="B16" s="24" t="s">
        <v>3</v>
      </c>
      <c r="C16" s="35">
        <v>44989</v>
      </c>
      <c r="D16" s="24" t="s">
        <v>7</v>
      </c>
      <c r="E16" s="14" t="s">
        <v>9</v>
      </c>
      <c r="F16" s="18" t="s">
        <v>9</v>
      </c>
    </row>
    <row r="17" spans="1:10" x14ac:dyDescent="0.25">
      <c r="A17" s="23">
        <f t="shared" si="0"/>
        <v>1233459</v>
      </c>
      <c r="B17" s="24" t="s">
        <v>3</v>
      </c>
      <c r="C17" s="35">
        <v>44990</v>
      </c>
      <c r="D17" s="24" t="s">
        <v>20</v>
      </c>
      <c r="E17" s="14" t="s">
        <v>9</v>
      </c>
      <c r="F17" s="18" t="s">
        <v>9</v>
      </c>
    </row>
    <row r="18" spans="1:10" x14ac:dyDescent="0.25">
      <c r="A18" s="23">
        <f t="shared" si="0"/>
        <v>1233460</v>
      </c>
      <c r="B18" s="24" t="s">
        <v>3</v>
      </c>
      <c r="C18" s="35">
        <v>44991</v>
      </c>
      <c r="D18" s="24" t="s">
        <v>24</v>
      </c>
      <c r="E18" s="14" t="s">
        <v>9</v>
      </c>
      <c r="F18" s="18" t="s">
        <v>8</v>
      </c>
    </row>
    <row r="19" spans="1:10" x14ac:dyDescent="0.25">
      <c r="A19" s="23">
        <f t="shared" si="0"/>
        <v>1233461</v>
      </c>
      <c r="B19" s="24" t="s">
        <v>4</v>
      </c>
      <c r="C19" s="35">
        <v>44992</v>
      </c>
      <c r="D19" s="24" t="s">
        <v>24</v>
      </c>
      <c r="E19" s="14" t="s">
        <v>8</v>
      </c>
      <c r="F19" s="18" t="s">
        <v>10</v>
      </c>
    </row>
    <row r="20" spans="1:10" x14ac:dyDescent="0.25">
      <c r="A20" s="23">
        <f>A19+1</f>
        <v>1233462</v>
      </c>
      <c r="B20" s="24" t="s">
        <v>4</v>
      </c>
      <c r="C20" s="35">
        <v>44993</v>
      </c>
      <c r="D20" s="24" t="s">
        <v>5</v>
      </c>
      <c r="E20" s="14" t="s">
        <v>8</v>
      </c>
      <c r="F20" s="18" t="s">
        <v>10</v>
      </c>
    </row>
    <row r="21" spans="1:10" x14ac:dyDescent="0.25">
      <c r="A21" s="23">
        <f t="shared" si="0"/>
        <v>1233463</v>
      </c>
      <c r="B21" s="24" t="s">
        <v>4</v>
      </c>
      <c r="C21" s="35">
        <v>44994</v>
      </c>
      <c r="D21" s="24" t="s">
        <v>26</v>
      </c>
      <c r="E21" s="14" t="s">
        <v>8</v>
      </c>
      <c r="F21" s="18" t="s">
        <v>10</v>
      </c>
    </row>
    <row r="22" spans="1:10" x14ac:dyDescent="0.25">
      <c r="A22" s="23">
        <f t="shared" si="0"/>
        <v>1233464</v>
      </c>
      <c r="B22" s="24" t="s">
        <v>4</v>
      </c>
      <c r="C22" s="35">
        <v>44995</v>
      </c>
      <c r="D22" s="24" t="s">
        <v>26</v>
      </c>
      <c r="E22" s="14" t="s">
        <v>10</v>
      </c>
      <c r="F22" s="18" t="s">
        <v>10</v>
      </c>
    </row>
    <row r="23" spans="1:10" x14ac:dyDescent="0.25">
      <c r="A23" s="23">
        <f t="shared" si="0"/>
        <v>1233465</v>
      </c>
      <c r="B23" s="24" t="s">
        <v>4</v>
      </c>
      <c r="C23" s="35">
        <v>44996</v>
      </c>
      <c r="D23" s="24" t="s">
        <v>22</v>
      </c>
      <c r="E23" s="14" t="s">
        <v>9</v>
      </c>
      <c r="F23" s="18" t="s">
        <v>8</v>
      </c>
    </row>
    <row r="24" spans="1:10" ht="15.75" thickBot="1" x14ac:dyDescent="0.3">
      <c r="A24" s="23">
        <f>A23+1</f>
        <v>1233466</v>
      </c>
      <c r="B24" s="24" t="s">
        <v>4</v>
      </c>
      <c r="C24" s="35">
        <v>44997</v>
      </c>
      <c r="D24" s="24" t="s">
        <v>22</v>
      </c>
      <c r="E24" s="14" t="s">
        <v>29</v>
      </c>
      <c r="F24" s="18" t="s">
        <v>8</v>
      </c>
    </row>
    <row r="25" spans="1:10" s="1" customFormat="1" ht="15.75" thickBot="1" x14ac:dyDescent="0.3">
      <c r="A25" s="5" t="s">
        <v>11</v>
      </c>
      <c r="B25" s="6"/>
      <c r="C25" s="6"/>
      <c r="D25" s="6"/>
      <c r="E25" s="7">
        <f>COUNTIF(E13:E24,"YES")</f>
        <v>8</v>
      </c>
      <c r="F25" s="13">
        <f>COUNTIF(F13:F24,"YES")</f>
        <v>5</v>
      </c>
    </row>
    <row r="26" spans="1:10" ht="15.75" thickBot="1" x14ac:dyDescent="0.3"/>
    <row r="27" spans="1:10" s="25" customFormat="1" ht="19.5" thickBot="1" x14ac:dyDescent="0.35">
      <c r="A27" s="29" t="s">
        <v>56</v>
      </c>
      <c r="B27" s="30"/>
      <c r="C27" s="30"/>
      <c r="D27" s="30"/>
      <c r="E27" s="30"/>
      <c r="F27" s="30"/>
      <c r="G27" s="31">
        <f>F25/E25</f>
        <v>0.625</v>
      </c>
    </row>
    <row r="30" spans="1:10" x14ac:dyDescent="0.25">
      <c r="A30" s="8" t="s">
        <v>52</v>
      </c>
      <c r="B30" s="8"/>
      <c r="C30" s="8"/>
      <c r="D30" s="8"/>
      <c r="E30" s="8"/>
      <c r="F30" s="8"/>
      <c r="G30" s="8"/>
    </row>
    <row r="31" spans="1:10" ht="15.75" thickBot="1" x14ac:dyDescent="0.3">
      <c r="B31" s="9">
        <v>44986</v>
      </c>
      <c r="C31" s="9">
        <v>45017</v>
      </c>
      <c r="D31" s="9">
        <v>45047</v>
      </c>
      <c r="E31" s="9">
        <v>45078</v>
      </c>
      <c r="F31" s="9">
        <v>45108</v>
      </c>
      <c r="G31" s="9">
        <v>45139</v>
      </c>
      <c r="H31" s="9"/>
      <c r="I31" s="9"/>
      <c r="J31" s="9"/>
    </row>
    <row r="32" spans="1:10" ht="15.75" thickBot="1" x14ac:dyDescent="0.3">
      <c r="A32" t="s">
        <v>12</v>
      </c>
      <c r="B32" s="10">
        <v>0.1</v>
      </c>
      <c r="C32" s="10">
        <v>0.4</v>
      </c>
      <c r="D32" s="20">
        <v>0.63</v>
      </c>
      <c r="E32" s="10">
        <v>0.65</v>
      </c>
      <c r="F32" s="10">
        <v>0.55000000000000004</v>
      </c>
      <c r="G32" s="10">
        <v>0.7</v>
      </c>
    </row>
    <row r="33" spans="1:7" x14ac:dyDescent="0.25">
      <c r="A33" t="s">
        <v>13</v>
      </c>
      <c r="B33" s="10">
        <v>0.25</v>
      </c>
      <c r="C33" s="10">
        <v>0.25</v>
      </c>
      <c r="D33" s="10">
        <v>0.4</v>
      </c>
      <c r="E33" s="10">
        <v>0.65</v>
      </c>
      <c r="F33" s="10">
        <v>0.7</v>
      </c>
      <c r="G33" s="10">
        <v>0.65</v>
      </c>
    </row>
    <row r="34" spans="1:7" x14ac:dyDescent="0.25">
      <c r="A34" t="s">
        <v>14</v>
      </c>
      <c r="B34" s="10">
        <v>0.25</v>
      </c>
      <c r="C34" s="10">
        <v>0.6</v>
      </c>
      <c r="D34" s="10">
        <v>0.5</v>
      </c>
      <c r="E34" s="10">
        <v>0.7</v>
      </c>
      <c r="F34" s="10">
        <v>0.75</v>
      </c>
      <c r="G34" s="10">
        <v>0.59</v>
      </c>
    </row>
    <row r="35" spans="1:7" x14ac:dyDescent="0.25">
      <c r="A35" t="s">
        <v>15</v>
      </c>
      <c r="B35" s="10">
        <v>0.45</v>
      </c>
      <c r="C35" s="10">
        <v>0.45</v>
      </c>
      <c r="D35" s="10">
        <v>0.41</v>
      </c>
      <c r="E35" s="10">
        <v>0.65</v>
      </c>
      <c r="F35" s="10">
        <v>0.65</v>
      </c>
      <c r="G35" s="10">
        <v>0.7</v>
      </c>
    </row>
    <row r="60" spans="7:7" x14ac:dyDescent="0.25">
      <c r="G60" s="12"/>
    </row>
  </sheetData>
  <conditionalFormatting sqref="E13:F24">
    <cfRule type="containsText" dxfId="0" priority="1" operator="containsText" text="Yes">
      <formula>NOT(ISERROR(SEARCH("Yes",E13)))</formula>
    </cfRule>
  </conditionalFormatting>
  <pageMargins left="0.7" right="0.7" top="0.75" bottom="0.75" header="0.3" footer="0.3"/>
  <pageSetup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A3994D-C7A1-4728-B004-956AE04DD0C0}">
          <x14:formula1>
            <xm:f>Measures!$A$2:$A$4</xm:f>
          </x14:formula1>
          <xm:sqref>E13:F24</xm:sqref>
        </x14:dataValidation>
        <x14:dataValidation type="list" allowBlank="1" showInputMessage="1" showErrorMessage="1" xr:uid="{3F213D4B-C394-4736-96E2-E48DA776D90A}">
          <x14:formula1>
            <xm:f>Measures!$B$2:$B$15</xm:f>
          </x14:formula1>
          <xm:sqref>D13:D24</xm:sqref>
        </x14:dataValidation>
        <x14:dataValidation type="list" allowBlank="1" showInputMessage="1" showErrorMessage="1" xr:uid="{9F9A96EB-7CCB-4412-886F-293A8042CF89}">
          <x14:formula1>
            <xm:f>Measures!#REF!</xm:f>
          </x14:formula1>
          <xm:sqref>B13:B24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711AA-1AFA-4091-A3FA-499F95B56F81}">
  <dimension ref="A1:C15"/>
  <sheetViews>
    <sheetView workbookViewId="0">
      <selection activeCell="F23" sqref="F23"/>
    </sheetView>
  </sheetViews>
  <sheetFormatPr defaultRowHeight="15" x14ac:dyDescent="0.25"/>
  <cols>
    <col min="1" max="1" width="21.7109375" customWidth="1"/>
    <col min="2" max="2" width="29" bestFit="1" customWidth="1"/>
    <col min="3" max="3" width="18" customWidth="1"/>
  </cols>
  <sheetData>
    <row r="1" spans="1:3" x14ac:dyDescent="0.25">
      <c r="A1" s="1" t="s">
        <v>16</v>
      </c>
      <c r="B1" s="1" t="s">
        <v>28</v>
      </c>
      <c r="C1" s="1" t="s">
        <v>30</v>
      </c>
    </row>
    <row r="2" spans="1:3" x14ac:dyDescent="0.25">
      <c r="A2" s="15" t="s">
        <v>9</v>
      </c>
      <c r="B2" s="16" t="s">
        <v>17</v>
      </c>
      <c r="C2" t="s">
        <v>10</v>
      </c>
    </row>
    <row r="3" spans="1:3" x14ac:dyDescent="0.25">
      <c r="A3" t="s">
        <v>8</v>
      </c>
      <c r="B3" s="16" t="s">
        <v>25</v>
      </c>
      <c r="C3" t="s">
        <v>31</v>
      </c>
    </row>
    <row r="4" spans="1:3" x14ac:dyDescent="0.25">
      <c r="A4" t="s">
        <v>10</v>
      </c>
      <c r="B4" s="16" t="s">
        <v>18</v>
      </c>
      <c r="C4" t="s">
        <v>35</v>
      </c>
    </row>
    <row r="5" spans="1:3" x14ac:dyDescent="0.25">
      <c r="B5" s="16" t="s">
        <v>27</v>
      </c>
      <c r="C5" t="s">
        <v>36</v>
      </c>
    </row>
    <row r="6" spans="1:3" x14ac:dyDescent="0.25">
      <c r="B6" s="16" t="s">
        <v>23</v>
      </c>
      <c r="C6" t="s">
        <v>37</v>
      </c>
    </row>
    <row r="7" spans="1:3" x14ac:dyDescent="0.25">
      <c r="B7" s="16" t="s">
        <v>19</v>
      </c>
      <c r="C7" t="s">
        <v>41</v>
      </c>
    </row>
    <row r="8" spans="1:3" x14ac:dyDescent="0.25">
      <c r="B8" s="16" t="s">
        <v>24</v>
      </c>
      <c r="C8" t="s">
        <v>38</v>
      </c>
    </row>
    <row r="9" spans="1:3" x14ac:dyDescent="0.25">
      <c r="B9" s="16" t="s">
        <v>5</v>
      </c>
      <c r="C9" t="s">
        <v>39</v>
      </c>
    </row>
    <row r="10" spans="1:3" x14ac:dyDescent="0.25">
      <c r="B10" s="16" t="s">
        <v>20</v>
      </c>
    </row>
    <row r="11" spans="1:3" x14ac:dyDescent="0.25">
      <c r="B11" s="16" t="s">
        <v>6</v>
      </c>
    </row>
    <row r="12" spans="1:3" x14ac:dyDescent="0.25">
      <c r="B12" s="16" t="s">
        <v>21</v>
      </c>
    </row>
    <row r="13" spans="1:3" x14ac:dyDescent="0.25">
      <c r="B13" s="16" t="s">
        <v>7</v>
      </c>
    </row>
    <row r="14" spans="1:3" x14ac:dyDescent="0.25">
      <c r="B14" s="16" t="s">
        <v>26</v>
      </c>
    </row>
    <row r="15" spans="1:3" x14ac:dyDescent="0.25">
      <c r="B15" s="16" t="s">
        <v>22</v>
      </c>
    </row>
  </sheetData>
  <sortState xmlns:xlrd2="http://schemas.microsoft.com/office/spreadsheetml/2017/richdata2" ref="B2:B37">
    <sortCondition ref="B1:B37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CPS Reports Datasheet</vt:lpstr>
      <vt:lpstr>CPS Reports Measures Example</vt:lpstr>
      <vt:lpstr>Measures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E SMITHBACK</dc:creator>
  <cp:lastModifiedBy>KELLY E SMITHBACK</cp:lastModifiedBy>
  <dcterms:created xsi:type="dcterms:W3CDTF">2022-04-13T15:17:17Z</dcterms:created>
  <dcterms:modified xsi:type="dcterms:W3CDTF">2024-05-22T14:03:52Z</dcterms:modified>
</cp:coreProperties>
</file>